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айсы 2022\"/>
    </mc:Choice>
  </mc:AlternateContent>
  <workbookProtection lockStructure="1"/>
  <bookViews>
    <workbookView xWindow="0" yWindow="0" windowWidth="25170" windowHeight="11910" tabRatio="792" firstSheet="1" activeTab="5"/>
  </bookViews>
  <sheets>
    <sheet name="Осевые вентиляторы" sheetId="1" r:id="rId1"/>
    <sheet name="Канальные вентиляторы" sheetId="2" r:id="rId2"/>
    <sheet name="Радиальные вентиляторы" sheetId="3" r:id="rId3"/>
    <sheet name="Крышные вентиляторы" sheetId="6" r:id="rId4"/>
    <sheet name="Высокотемпературные вентиляторы" sheetId="4" r:id="rId5"/>
    <sheet name="Комплектующие" sheetId="5" r:id="rId6"/>
  </sheets>
  <calcPr calcId="152511"/>
</workbook>
</file>

<file path=xl/calcChain.xml><?xml version="1.0" encoding="utf-8"?>
<calcChain xmlns="http://schemas.openxmlformats.org/spreadsheetml/2006/main">
  <c r="C28" i="2" l="1"/>
  <c r="C29" i="2"/>
  <c r="C30" i="2"/>
  <c r="C31" i="2"/>
  <c r="C32" i="2"/>
  <c r="C33" i="2"/>
  <c r="C34" i="2"/>
  <c r="C35" i="2"/>
  <c r="C36" i="2"/>
  <c r="C37" i="2"/>
  <c r="C27" i="2"/>
  <c r="C14" i="4" l="1"/>
  <c r="C12" i="4"/>
  <c r="C7" i="4"/>
  <c r="C8" i="4"/>
  <c r="C6" i="4"/>
  <c r="C4" i="4"/>
  <c r="C17" i="4"/>
  <c r="C16" i="4"/>
  <c r="C11" i="4"/>
  <c r="C10" i="4"/>
  <c r="C3" i="4"/>
  <c r="C14" i="6"/>
  <c r="C10" i="6"/>
  <c r="C3" i="6"/>
  <c r="C7" i="6"/>
  <c r="C16" i="6"/>
  <c r="C15" i="6"/>
  <c r="C13" i="6"/>
  <c r="C12" i="6"/>
  <c r="C11" i="6"/>
  <c r="C8" i="6"/>
  <c r="C6" i="6"/>
  <c r="C5" i="6"/>
  <c r="C4" i="6"/>
  <c r="C6" i="2" l="1"/>
  <c r="C3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8" i="2"/>
  <c r="C7" i="2"/>
  <c r="C5" i="2"/>
  <c r="C4" i="2"/>
  <c r="C71" i="1"/>
  <c r="C69" i="1"/>
  <c r="C67" i="1"/>
  <c r="C65" i="1"/>
  <c r="C64" i="1"/>
  <c r="C63" i="1"/>
  <c r="C62" i="1"/>
  <c r="C61" i="1"/>
  <c r="C60" i="1"/>
  <c r="C59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6" i="1"/>
  <c r="C25" i="1"/>
  <c r="C24" i="1"/>
  <c r="C23" i="1"/>
  <c r="C21" i="1"/>
  <c r="C20" i="1"/>
  <c r="C19" i="1"/>
  <c r="C18" i="1"/>
  <c r="C16" i="1"/>
  <c r="C15" i="1"/>
  <c r="C14" i="1"/>
  <c r="C12" i="1"/>
  <c r="C11" i="1"/>
  <c r="C10" i="1"/>
  <c r="C9" i="1"/>
  <c r="C8" i="1"/>
  <c r="C7" i="1"/>
  <c r="C6" i="1"/>
  <c r="C5" i="1"/>
  <c r="C3" i="1"/>
  <c r="C30" i="3"/>
  <c r="C5" i="3"/>
  <c r="C6" i="3"/>
  <c r="C7" i="3"/>
  <c r="C8" i="3"/>
  <c r="C9" i="3"/>
  <c r="C10" i="3"/>
  <c r="C11" i="3"/>
  <c r="C33" i="3"/>
  <c r="C32" i="3"/>
  <c r="C29" i="3"/>
  <c r="C28" i="3"/>
  <c r="C26" i="3"/>
  <c r="C25" i="3"/>
  <c r="C24" i="3"/>
  <c r="C23" i="3"/>
  <c r="C22" i="3"/>
  <c r="C21" i="3"/>
  <c r="C19" i="3"/>
  <c r="C18" i="3"/>
  <c r="C17" i="3"/>
  <c r="C16" i="3"/>
  <c r="C15" i="3"/>
  <c r="C14" i="3"/>
  <c r="C13" i="3"/>
  <c r="C4" i="3"/>
  <c r="C3" i="3"/>
</calcChain>
</file>

<file path=xl/sharedStrings.xml><?xml version="1.0" encoding="utf-8"?>
<sst xmlns="http://schemas.openxmlformats.org/spreadsheetml/2006/main" count="212" uniqueCount="199">
  <si>
    <t>Осевые вентиляторы Турбовент Сигма</t>
  </si>
  <si>
    <t>Модель</t>
  </si>
  <si>
    <t>Сигма 200 В/S с фланцем</t>
  </si>
  <si>
    <t>Сигма 200 В/S на решетке</t>
  </si>
  <si>
    <t>Сигма 250 В/S на решетке</t>
  </si>
  <si>
    <t>Сигма 300 В/S на решетке</t>
  </si>
  <si>
    <t>Сигма 300 В/S с фланцем</t>
  </si>
  <si>
    <t>Сигма 350 В/S на решетке</t>
  </si>
  <si>
    <t>Сигма 350 В/S с фланцем</t>
  </si>
  <si>
    <t>Сигма 400 В/S на решетке</t>
  </si>
  <si>
    <t>Сигма 400 В/S с фланцем</t>
  </si>
  <si>
    <t>Сигма 450 В/S на решетке</t>
  </si>
  <si>
    <t>Сигма 450 В/S с фланцем</t>
  </si>
  <si>
    <t>Сигма 500 В/S на решетке</t>
  </si>
  <si>
    <t>Сигма 500 В/S с фланцем</t>
  </si>
  <si>
    <t>Сигма 600 В/S на решетке</t>
  </si>
  <si>
    <t>Сигма 600 В/S с фланцем</t>
  </si>
  <si>
    <t>Сигма 250 В/S с фланцем</t>
  </si>
  <si>
    <t>Осевые форточные вентиляторы Турбовент</t>
  </si>
  <si>
    <t>Осевые настенные вентиляторы Турбовент ВНО</t>
  </si>
  <si>
    <t>ВНО 200</t>
  </si>
  <si>
    <t>ВНО 250</t>
  </si>
  <si>
    <t>ВНО 300</t>
  </si>
  <si>
    <t>Осевые вентиляторы Турбовент Бенето</t>
  </si>
  <si>
    <t>ВСХ 620</t>
  </si>
  <si>
    <t>ВСХ 800</t>
  </si>
  <si>
    <t>ВСХ 1100</t>
  </si>
  <si>
    <t>ВСХ 1380</t>
  </si>
  <si>
    <t>ВХП 660</t>
  </si>
  <si>
    <t>ВХП 850</t>
  </si>
  <si>
    <t>ВХП 1060</t>
  </si>
  <si>
    <t>ВХП 1260</t>
  </si>
  <si>
    <t>ВХП 1460</t>
  </si>
  <si>
    <t>Канальные вентиляторы для круглых каналов Турбовент ВК</t>
  </si>
  <si>
    <t>ВК 100</t>
  </si>
  <si>
    <t>ВК 125</t>
  </si>
  <si>
    <t>ВК 150</t>
  </si>
  <si>
    <t>ВК 200</t>
  </si>
  <si>
    <t>ВК 250</t>
  </si>
  <si>
    <t>ВК 315</t>
  </si>
  <si>
    <t xml:space="preserve">Канальные вентиляторы для прямоугольных каналов ВКП-К </t>
  </si>
  <si>
    <t>ВКП-К 200</t>
  </si>
  <si>
    <t>ВКП-К 250</t>
  </si>
  <si>
    <t>ВКП-К 315</t>
  </si>
  <si>
    <t>Канальные крышные вентиляторы Турбовент КВК</t>
  </si>
  <si>
    <t>КВК 100</t>
  </si>
  <si>
    <t>КВК 125</t>
  </si>
  <si>
    <t>КВК 150</t>
  </si>
  <si>
    <t>КВК 200</t>
  </si>
  <si>
    <t>КВК 250</t>
  </si>
  <si>
    <t>КВК 315</t>
  </si>
  <si>
    <t>Радиальные вентиляторы Turbo DE</t>
  </si>
  <si>
    <t>DE 75 1F</t>
  </si>
  <si>
    <t>DE 100 1F</t>
  </si>
  <si>
    <t>DE 125 1F</t>
  </si>
  <si>
    <t>DE 150 1F</t>
  </si>
  <si>
    <t>DE 160 1F</t>
  </si>
  <si>
    <t>Радиальные вентиляторы Турбовент ВРМ</t>
  </si>
  <si>
    <t>ВРМ 80</t>
  </si>
  <si>
    <t>ВРМ 108</t>
  </si>
  <si>
    <t>ВРМ 120</t>
  </si>
  <si>
    <t>ВРМ 130</t>
  </si>
  <si>
    <t>ВРМ 130/1</t>
  </si>
  <si>
    <t>ВРМ 140</t>
  </si>
  <si>
    <t>ВРМ 150</t>
  </si>
  <si>
    <t>VOK 120/100</t>
  </si>
  <si>
    <t>VOK 150/120</t>
  </si>
  <si>
    <t>Канальные высокотемпературные (+140C) вентиляторы VOK</t>
  </si>
  <si>
    <t>MM-S 100 c квадратной панелью</t>
  </si>
  <si>
    <t>MM-S 100 c полукруглой панелью</t>
  </si>
  <si>
    <t>Осевые высокотемпературные (+140C) вентиляторы VA</t>
  </si>
  <si>
    <t>VA 12/2</t>
  </si>
  <si>
    <t>VA 14/2</t>
  </si>
  <si>
    <t>VA 16/2</t>
  </si>
  <si>
    <t xml:space="preserve">Канальные высокотемпературные (+180C) дымососы Турбовент ДС </t>
  </si>
  <si>
    <t>ДС 150/160/180/200</t>
  </si>
  <si>
    <t xml:space="preserve">Радиальные высокотемпературные (+180C) вентиляторы Турбовент ВРВГ </t>
  </si>
  <si>
    <t>ВРВГ-15</t>
  </si>
  <si>
    <t>ВРВГ-14</t>
  </si>
  <si>
    <t>РО-3</t>
  </si>
  <si>
    <t>РО-4</t>
  </si>
  <si>
    <t>РО-5</t>
  </si>
  <si>
    <t>КВО 200</t>
  </si>
  <si>
    <t>КВО 250</t>
  </si>
  <si>
    <t>КВО 300</t>
  </si>
  <si>
    <t>КВО 350</t>
  </si>
  <si>
    <t>КВО 400</t>
  </si>
  <si>
    <t>КВО 450</t>
  </si>
  <si>
    <t>КВО 500</t>
  </si>
  <si>
    <t>Крышные осевые вентиляторы Турбовент КВО</t>
  </si>
  <si>
    <t>WB 315</t>
  </si>
  <si>
    <t>WB 250</t>
  </si>
  <si>
    <t>WB 200</t>
  </si>
  <si>
    <t>Бенето 100</t>
  </si>
  <si>
    <t>Бенето 120</t>
  </si>
  <si>
    <t>Бенето 150</t>
  </si>
  <si>
    <t>Бенето 200</t>
  </si>
  <si>
    <t xml:space="preserve">Преобразователи частоты Турбовент CDI-E102 </t>
  </si>
  <si>
    <t>CDI-E102G0R75T4B</t>
  </si>
  <si>
    <t>CDI-E102G1R5T4B</t>
  </si>
  <si>
    <t>CDI-E102G2R2T4B</t>
  </si>
  <si>
    <t>CDI-E102G3R7T4B</t>
  </si>
  <si>
    <t>CDI-E102G5R5T4B</t>
  </si>
  <si>
    <t>РРЦ, грн</t>
  </si>
  <si>
    <t>Розничная цена, $</t>
  </si>
  <si>
    <t>Осевые вентиляторы Турбовент ВСХ</t>
  </si>
  <si>
    <t>Осевые стекловолоконные вентиляторы  Турбовент ВХП</t>
  </si>
  <si>
    <t>Осевой потолочный вентилятор Турбовент VP 140</t>
  </si>
  <si>
    <t>VP 140</t>
  </si>
  <si>
    <t>Осевые настенные вентиляторы с обратным клапаном Турбовент НОК</t>
  </si>
  <si>
    <t>НОК 150</t>
  </si>
  <si>
    <t>НОК 180</t>
  </si>
  <si>
    <t>НОК 200</t>
  </si>
  <si>
    <t>НОК 250</t>
  </si>
  <si>
    <t>НОК 300</t>
  </si>
  <si>
    <t>НОК 350</t>
  </si>
  <si>
    <t>НОК 400</t>
  </si>
  <si>
    <t>Осевые взрывозащищенные вентиляторы Турбовент ШВ 600</t>
  </si>
  <si>
    <t>ШВ 600</t>
  </si>
  <si>
    <t>Осевые разгонные вентиляторы Турбовент ВРО 1120</t>
  </si>
  <si>
    <t xml:space="preserve">ВРО 1120 </t>
  </si>
  <si>
    <t>Радиальные пылевые вентиляторы Турбовент ПВР</t>
  </si>
  <si>
    <t>Пластиковые канальные вентиляторы Турбовент ПВК</t>
  </si>
  <si>
    <t>ПВК 100</t>
  </si>
  <si>
    <t>ПВК 125</t>
  </si>
  <si>
    <t>ПВК 150</t>
  </si>
  <si>
    <t>ПВК 200</t>
  </si>
  <si>
    <t>АРС 15-3-А вытяжной</t>
  </si>
  <si>
    <t>АРС 20-4-А вытяжной</t>
  </si>
  <si>
    <t>ASB 15-3-J реверсивный</t>
  </si>
  <si>
    <t>ОВР 200 реверсивный</t>
  </si>
  <si>
    <t>ОВР 250 реверсивный</t>
  </si>
  <si>
    <t>ОВВ 200 вытяжной</t>
  </si>
  <si>
    <t>ОВВ 250 вытяжной</t>
  </si>
  <si>
    <t>ОВВ 300 вытяжной</t>
  </si>
  <si>
    <t xml:space="preserve">Осевые бытовые вентиляторы Турбовент С </t>
  </si>
  <si>
    <t>100 С</t>
  </si>
  <si>
    <t>MM-S 100 c квадратной панелью и обратным клапаном</t>
  </si>
  <si>
    <t>ВЦР 150</t>
  </si>
  <si>
    <t>НЖВ 150</t>
  </si>
  <si>
    <t>НЖВ 200</t>
  </si>
  <si>
    <t>Радиальные вентиляторы Турбовент ВЦР</t>
  </si>
  <si>
    <t>Радиальные вентиляторы Турбовент НЖВ</t>
  </si>
  <si>
    <t>Накладные высокотемпературные (+140C) вентиляторы для саун MM 100-S</t>
  </si>
  <si>
    <t>Регуляторы Турбовент РО</t>
  </si>
  <si>
    <t>ВЦР 200 1Ф</t>
  </si>
  <si>
    <t>ВЦР 200 3Ф</t>
  </si>
  <si>
    <t>ПВР 0.18</t>
  </si>
  <si>
    <t>ПВР 0.37</t>
  </si>
  <si>
    <t>ПВР 0.55</t>
  </si>
  <si>
    <t>ПВР 0.75</t>
  </si>
  <si>
    <t>ПВР 1.1</t>
  </si>
  <si>
    <t>ПВР 1.5</t>
  </si>
  <si>
    <t>Крыльчатки для радиальных вентиляторов Turbo DE</t>
  </si>
  <si>
    <t>крыльчатка 150</t>
  </si>
  <si>
    <t>крыльчатка 160</t>
  </si>
  <si>
    <t>крыльчатка 190</t>
  </si>
  <si>
    <t>крыльчатка 230</t>
  </si>
  <si>
    <t>крыльчатка 250</t>
  </si>
  <si>
    <t>крыльчатка 300</t>
  </si>
  <si>
    <t>ГРВ 250</t>
  </si>
  <si>
    <t>ГРВ 300</t>
  </si>
  <si>
    <t>ГРВ 350</t>
  </si>
  <si>
    <t>ГРВ 400</t>
  </si>
  <si>
    <t>ГРВ 450</t>
  </si>
  <si>
    <t>ГРВ 500</t>
  </si>
  <si>
    <t>ГРВ 550</t>
  </si>
  <si>
    <t>ГРВ 650</t>
  </si>
  <si>
    <t>WB-V 100</t>
  </si>
  <si>
    <t>WB-V 150</t>
  </si>
  <si>
    <t>WB-V 200</t>
  </si>
  <si>
    <t>WB-V 250</t>
  </si>
  <si>
    <t>Сигма 630 В/S с фланцем</t>
  </si>
  <si>
    <t>Сигма 630 В/S на решетке</t>
  </si>
  <si>
    <t>Сигма 710 В/S на решетке</t>
  </si>
  <si>
    <t>Сигма 800 В/S на решетке</t>
  </si>
  <si>
    <t>Сигма 800 В/S с фланцем</t>
  </si>
  <si>
    <t>Сигма 550 В/S на решетке</t>
  </si>
  <si>
    <t>Сигма 550 В/S с фланцем</t>
  </si>
  <si>
    <t>Сигма 710 В/S с фланцем</t>
  </si>
  <si>
    <t>DE 300 1F/3F</t>
  </si>
  <si>
    <t>DE 250 1F/3F</t>
  </si>
  <si>
    <t>DE 230 1F/3F</t>
  </si>
  <si>
    <t>DE 190 1F/3F</t>
  </si>
  <si>
    <t>Розничная цена, $€</t>
  </si>
  <si>
    <t>Пластиковые гравитационные решетки Турбовент ГРВ</t>
  </si>
  <si>
    <t>Прямоугольные канальные вентиляторы Турбовент ВКПВ</t>
  </si>
  <si>
    <t>ВКПВ 4Е 300х200</t>
  </si>
  <si>
    <t>ВКПВ 4Е 400х200</t>
  </si>
  <si>
    <t>ВКПВ 4Е 500х250</t>
  </si>
  <si>
    <t>ВКПВ 4Е 500х300</t>
  </si>
  <si>
    <t>ВКПВ 4Е 600х300</t>
  </si>
  <si>
    <t>ВКПВ 4D 600х350</t>
  </si>
  <si>
    <t>ВКПВ 4D 700х400</t>
  </si>
  <si>
    <t>ВКПВ 4D 800х500</t>
  </si>
  <si>
    <t>ВКПВ 6D 900х500</t>
  </si>
  <si>
    <t>ВКПВ 6D-1 1000х500</t>
  </si>
  <si>
    <t>ВКПВ 6D-2 1000х500</t>
  </si>
  <si>
    <t>Канальные осевые вентиляторы Турбовент WB и WB-V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</si>
</sst>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[$$-409]#,##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 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 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Calibri"/>
      <family val="2"/>
      <scheme val="minor"/>
    </font>
    <font>
      <sz val="12"/>
      <color theme="1"/>
      <name val="Arial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0" xfId="0" applyFont="1"/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1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17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8" fillId="0" borderId="0" xfId="0" applyFont="1"/>
    <xf numFmtId="0" fontId="6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4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zoomScale="115" zoomScaleNormal="130" zoomScalePageLayoutView="140" workbookViewId="0">
      <pane ySplit="1" topLeftCell="A47" activePane="bottomLeft" state="frozen"/>
      <selection pane="bottomLeft" activeCell="G33" sqref="G33"/>
    </sheetView>
  </sheetViews>
  <sheetFormatPr defaultColWidth="11" defaultRowHeight="15.75"/>
  <cols>
    <col min="1" max="1" width="27.375" style="13" customWidth="1"/>
    <col min="2" max="2" width="12.375" customWidth="1"/>
    <col min="3" max="3" width="15" customWidth="1"/>
  </cols>
  <sheetData>
    <row r="1" spans="1:3" ht="44.1" customHeight="1">
      <c r="A1" s="48" t="s">
        <v>1</v>
      </c>
      <c r="B1" s="37" t="s">
        <v>104</v>
      </c>
      <c r="C1" s="37" t="s">
        <v>103</v>
      </c>
    </row>
    <row r="2" spans="1:3" ht="30" customHeight="1">
      <c r="A2" s="57" t="s">
        <v>107</v>
      </c>
      <c r="B2" s="58"/>
      <c r="C2" s="59"/>
    </row>
    <row r="3" spans="1:3" ht="15" customHeight="1">
      <c r="A3" s="2" t="s">
        <v>108</v>
      </c>
      <c r="B3" s="10">
        <v>83</v>
      </c>
      <c r="C3" s="1">
        <f>B3*29</f>
        <v>2407</v>
      </c>
    </row>
    <row r="4" spans="1:3" ht="30.95" customHeight="1">
      <c r="A4" s="60" t="s">
        <v>18</v>
      </c>
      <c r="B4" s="61"/>
      <c r="C4" s="62"/>
    </row>
    <row r="5" spans="1:3" ht="15" customHeight="1">
      <c r="A5" s="30" t="s">
        <v>127</v>
      </c>
      <c r="B5" s="29">
        <v>19</v>
      </c>
      <c r="C5" s="38">
        <f>B5*29</f>
        <v>551</v>
      </c>
    </row>
    <row r="6" spans="1:3" ht="15" customHeight="1">
      <c r="A6" s="30" t="s">
        <v>128</v>
      </c>
      <c r="B6" s="29">
        <v>21.5</v>
      </c>
      <c r="C6" s="38">
        <f t="shared" ref="C6:C12" si="0">B6*29</f>
        <v>623.5</v>
      </c>
    </row>
    <row r="7" spans="1:3" ht="15.95" customHeight="1">
      <c r="A7" s="30" t="s">
        <v>129</v>
      </c>
      <c r="B7" s="29">
        <v>40</v>
      </c>
      <c r="C7" s="38">
        <f t="shared" si="0"/>
        <v>1160</v>
      </c>
    </row>
    <row r="8" spans="1:3" s="22" customFormat="1">
      <c r="A8" s="28" t="s">
        <v>130</v>
      </c>
      <c r="B8" s="29">
        <v>48</v>
      </c>
      <c r="C8" s="38">
        <f t="shared" si="0"/>
        <v>1392</v>
      </c>
    </row>
    <row r="9" spans="1:3" s="22" customFormat="1">
      <c r="A9" s="28" t="s">
        <v>131</v>
      </c>
      <c r="B9" s="29">
        <v>52</v>
      </c>
      <c r="C9" s="38">
        <f t="shared" si="0"/>
        <v>1508</v>
      </c>
    </row>
    <row r="10" spans="1:3">
      <c r="A10" s="27" t="s">
        <v>132</v>
      </c>
      <c r="B10" s="29">
        <v>41.5</v>
      </c>
      <c r="C10" s="38">
        <f t="shared" si="0"/>
        <v>1203.5</v>
      </c>
    </row>
    <row r="11" spans="1:3">
      <c r="A11" s="27" t="s">
        <v>133</v>
      </c>
      <c r="B11" s="29">
        <v>44</v>
      </c>
      <c r="C11" s="38">
        <f t="shared" si="0"/>
        <v>1276</v>
      </c>
    </row>
    <row r="12" spans="1:3">
      <c r="A12" s="27" t="s">
        <v>134</v>
      </c>
      <c r="B12" s="29">
        <v>55</v>
      </c>
      <c r="C12" s="38">
        <f t="shared" si="0"/>
        <v>1595</v>
      </c>
    </row>
    <row r="13" spans="1:3" ht="30" customHeight="1">
      <c r="A13" s="60" t="s">
        <v>19</v>
      </c>
      <c r="B13" s="61"/>
      <c r="C13" s="62"/>
    </row>
    <row r="14" spans="1:3" ht="17.100000000000001" customHeight="1">
      <c r="A14" s="2" t="s">
        <v>20</v>
      </c>
      <c r="B14" s="10">
        <v>37.5</v>
      </c>
      <c r="C14" s="38">
        <f t="shared" ref="C14:C16" si="1">B14*29</f>
        <v>1087.5</v>
      </c>
    </row>
    <row r="15" spans="1:3" ht="15" customHeight="1">
      <c r="A15" s="2" t="s">
        <v>21</v>
      </c>
      <c r="B15" s="10">
        <v>44</v>
      </c>
      <c r="C15" s="38">
        <f t="shared" si="1"/>
        <v>1276</v>
      </c>
    </row>
    <row r="16" spans="1:3" ht="15" customHeight="1">
      <c r="A16" s="2" t="s">
        <v>22</v>
      </c>
      <c r="B16" s="10">
        <v>64</v>
      </c>
      <c r="C16" s="38">
        <f t="shared" si="1"/>
        <v>1856</v>
      </c>
    </row>
    <row r="17" spans="1:3" ht="30" customHeight="1">
      <c r="A17" s="60" t="s">
        <v>23</v>
      </c>
      <c r="B17" s="61"/>
      <c r="C17" s="62"/>
    </row>
    <row r="18" spans="1:3" ht="15" customHeight="1">
      <c r="A18" s="2" t="s">
        <v>93</v>
      </c>
      <c r="B18" s="10">
        <v>16</v>
      </c>
      <c r="C18" s="38">
        <f t="shared" ref="C18:C21" si="2">B18*29</f>
        <v>464</v>
      </c>
    </row>
    <row r="19" spans="1:3" ht="15.95" customHeight="1">
      <c r="A19" s="2" t="s">
        <v>94</v>
      </c>
      <c r="B19" s="10">
        <v>21.5</v>
      </c>
      <c r="C19" s="38">
        <f t="shared" si="2"/>
        <v>623.5</v>
      </c>
    </row>
    <row r="20" spans="1:3" ht="15.95" customHeight="1">
      <c r="A20" s="2" t="s">
        <v>95</v>
      </c>
      <c r="B20" s="10">
        <v>31</v>
      </c>
      <c r="C20" s="38">
        <f t="shared" si="2"/>
        <v>899</v>
      </c>
    </row>
    <row r="21" spans="1:3" ht="15" customHeight="1">
      <c r="A21" s="2" t="s">
        <v>96</v>
      </c>
      <c r="B21" s="10">
        <v>39</v>
      </c>
      <c r="C21" s="38">
        <f t="shared" si="2"/>
        <v>1131</v>
      </c>
    </row>
    <row r="22" spans="1:3" ht="30" customHeight="1">
      <c r="A22" s="54" t="s">
        <v>105</v>
      </c>
      <c r="B22" s="55"/>
      <c r="C22" s="56"/>
    </row>
    <row r="23" spans="1:3" ht="15" customHeight="1">
      <c r="A23" s="2" t="s">
        <v>24</v>
      </c>
      <c r="B23" s="40">
        <v>312</v>
      </c>
      <c r="C23" s="38">
        <f t="shared" ref="C23:C26" si="3">B23*29</f>
        <v>9048</v>
      </c>
    </row>
    <row r="24" spans="1:3" ht="15.95" customHeight="1">
      <c r="A24" s="2" t="s">
        <v>25</v>
      </c>
      <c r="B24" s="40">
        <v>382</v>
      </c>
      <c r="C24" s="38">
        <f t="shared" si="3"/>
        <v>11078</v>
      </c>
    </row>
    <row r="25" spans="1:3" ht="15" customHeight="1">
      <c r="A25" s="2" t="s">
        <v>26</v>
      </c>
      <c r="B25" s="40">
        <v>425</v>
      </c>
      <c r="C25" s="38">
        <f t="shared" si="3"/>
        <v>12325</v>
      </c>
    </row>
    <row r="26" spans="1:3" ht="15" customHeight="1">
      <c r="A26" s="2" t="s">
        <v>27</v>
      </c>
      <c r="B26" s="40">
        <v>528</v>
      </c>
      <c r="C26" s="38">
        <f t="shared" si="3"/>
        <v>15312</v>
      </c>
    </row>
    <row r="27" spans="1:3" ht="30" customHeight="1">
      <c r="A27" s="54" t="s">
        <v>106</v>
      </c>
      <c r="B27" s="55"/>
      <c r="C27" s="56"/>
    </row>
    <row r="28" spans="1:3" ht="15" customHeight="1">
      <c r="A28" s="2" t="s">
        <v>28</v>
      </c>
      <c r="B28" s="40">
        <v>299</v>
      </c>
      <c r="C28" s="38">
        <f t="shared" ref="C28:C32" si="4">B28*29</f>
        <v>8671</v>
      </c>
    </row>
    <row r="29" spans="1:3" ht="15" customHeight="1">
      <c r="A29" s="2" t="s">
        <v>29</v>
      </c>
      <c r="B29" s="40">
        <v>469</v>
      </c>
      <c r="C29" s="38">
        <f t="shared" si="4"/>
        <v>13601</v>
      </c>
    </row>
    <row r="30" spans="1:3" ht="15" customHeight="1">
      <c r="A30" s="2" t="s">
        <v>30</v>
      </c>
      <c r="B30" s="40">
        <v>523</v>
      </c>
      <c r="C30" s="38">
        <f t="shared" si="4"/>
        <v>15167</v>
      </c>
    </row>
    <row r="31" spans="1:3" ht="15" customHeight="1">
      <c r="A31" s="2" t="s">
        <v>31</v>
      </c>
      <c r="B31" s="40">
        <v>656</v>
      </c>
      <c r="C31" s="38">
        <f t="shared" si="4"/>
        <v>19024</v>
      </c>
    </row>
    <row r="32" spans="1:3" ht="15.95" customHeight="1">
      <c r="A32" s="2" t="s">
        <v>32</v>
      </c>
      <c r="B32" s="40">
        <v>732</v>
      </c>
      <c r="C32" s="38">
        <f t="shared" si="4"/>
        <v>21228</v>
      </c>
    </row>
    <row r="33" spans="1:3" ht="30" customHeight="1">
      <c r="A33" s="54" t="s">
        <v>0</v>
      </c>
      <c r="B33" s="55"/>
      <c r="C33" s="56"/>
    </row>
    <row r="34" spans="1:3" ht="15" customHeight="1">
      <c r="A34" s="31" t="s">
        <v>3</v>
      </c>
      <c r="B34" s="40">
        <v>51</v>
      </c>
      <c r="C34" s="38">
        <f t="shared" ref="C34:C57" si="5">B34*29</f>
        <v>1479</v>
      </c>
    </row>
    <row r="35" spans="1:3" ht="15" customHeight="1">
      <c r="A35" s="31" t="s">
        <v>2</v>
      </c>
      <c r="B35" s="40">
        <v>64</v>
      </c>
      <c r="C35" s="38">
        <f t="shared" si="5"/>
        <v>1856</v>
      </c>
    </row>
    <row r="36" spans="1:3" ht="15" customHeight="1">
      <c r="A36" s="31" t="s">
        <v>4</v>
      </c>
      <c r="B36" s="40">
        <v>58</v>
      </c>
      <c r="C36" s="38">
        <f t="shared" si="5"/>
        <v>1682</v>
      </c>
    </row>
    <row r="37" spans="1:3" ht="15" customHeight="1">
      <c r="A37" s="31" t="s">
        <v>17</v>
      </c>
      <c r="B37" s="40">
        <v>74</v>
      </c>
      <c r="C37" s="38">
        <f t="shared" si="5"/>
        <v>2146</v>
      </c>
    </row>
    <row r="38" spans="1:3" ht="15" customHeight="1">
      <c r="A38" s="31" t="s">
        <v>5</v>
      </c>
      <c r="B38" s="40">
        <v>64</v>
      </c>
      <c r="C38" s="38">
        <f t="shared" si="5"/>
        <v>1856</v>
      </c>
    </row>
    <row r="39" spans="1:3" ht="15" customHeight="1">
      <c r="A39" s="31" t="s">
        <v>6</v>
      </c>
      <c r="B39" s="40">
        <v>85</v>
      </c>
      <c r="C39" s="38">
        <f t="shared" si="5"/>
        <v>2465</v>
      </c>
    </row>
    <row r="40" spans="1:3" ht="15" customHeight="1">
      <c r="A40" s="31" t="s">
        <v>7</v>
      </c>
      <c r="B40" s="40">
        <v>82</v>
      </c>
      <c r="C40" s="38">
        <f t="shared" si="5"/>
        <v>2378</v>
      </c>
    </row>
    <row r="41" spans="1:3" ht="15" customHeight="1">
      <c r="A41" s="31" t="s">
        <v>8</v>
      </c>
      <c r="B41" s="40">
        <v>101</v>
      </c>
      <c r="C41" s="38">
        <f t="shared" si="5"/>
        <v>2929</v>
      </c>
    </row>
    <row r="42" spans="1:3" ht="15" customHeight="1">
      <c r="A42" s="31" t="s">
        <v>9</v>
      </c>
      <c r="B42" s="40">
        <v>94</v>
      </c>
      <c r="C42" s="38">
        <f t="shared" si="5"/>
        <v>2726</v>
      </c>
    </row>
    <row r="43" spans="1:3" ht="15" customHeight="1">
      <c r="A43" s="31" t="s">
        <v>10</v>
      </c>
      <c r="B43" s="40">
        <v>118</v>
      </c>
      <c r="C43" s="38">
        <f t="shared" si="5"/>
        <v>3422</v>
      </c>
    </row>
    <row r="44" spans="1:3" ht="15" customHeight="1">
      <c r="A44" s="31" t="s">
        <v>11</v>
      </c>
      <c r="B44" s="40">
        <v>105</v>
      </c>
      <c r="C44" s="38">
        <f t="shared" si="5"/>
        <v>3045</v>
      </c>
    </row>
    <row r="45" spans="1:3" ht="15" customHeight="1">
      <c r="A45" s="31" t="s">
        <v>12</v>
      </c>
      <c r="B45" s="40">
        <v>136</v>
      </c>
      <c r="C45" s="38">
        <f t="shared" si="5"/>
        <v>3944</v>
      </c>
    </row>
    <row r="46" spans="1:3" ht="15" customHeight="1">
      <c r="A46" s="31" t="s">
        <v>13</v>
      </c>
      <c r="B46" s="40">
        <v>136</v>
      </c>
      <c r="C46" s="38">
        <f t="shared" si="5"/>
        <v>3944</v>
      </c>
    </row>
    <row r="47" spans="1:3" ht="15" customHeight="1">
      <c r="A47" s="31" t="s">
        <v>14</v>
      </c>
      <c r="B47" s="40">
        <v>169</v>
      </c>
      <c r="C47" s="38">
        <f t="shared" si="5"/>
        <v>4901</v>
      </c>
    </row>
    <row r="48" spans="1:3" s="36" customFormat="1" ht="15" customHeight="1">
      <c r="A48" s="31" t="s">
        <v>177</v>
      </c>
      <c r="B48" s="40">
        <v>182</v>
      </c>
      <c r="C48" s="43">
        <f t="shared" si="5"/>
        <v>5278</v>
      </c>
    </row>
    <row r="49" spans="1:3" s="36" customFormat="1" ht="15" customHeight="1">
      <c r="A49" s="31" t="s">
        <v>178</v>
      </c>
      <c r="B49" s="40">
        <v>223</v>
      </c>
      <c r="C49" s="43">
        <f t="shared" si="5"/>
        <v>6467</v>
      </c>
    </row>
    <row r="50" spans="1:3" ht="15" customHeight="1">
      <c r="A50" s="31" t="s">
        <v>15</v>
      </c>
      <c r="B50" s="40">
        <v>196</v>
      </c>
      <c r="C50" s="38">
        <f t="shared" si="5"/>
        <v>5684</v>
      </c>
    </row>
    <row r="51" spans="1:3" ht="15" customHeight="1">
      <c r="A51" s="31" t="s">
        <v>16</v>
      </c>
      <c r="B51" s="40">
        <v>246</v>
      </c>
      <c r="C51" s="38">
        <f t="shared" si="5"/>
        <v>7134</v>
      </c>
    </row>
    <row r="52" spans="1:3" s="36" customFormat="1" ht="15" customHeight="1">
      <c r="A52" s="31" t="s">
        <v>173</v>
      </c>
      <c r="B52" s="40">
        <v>212</v>
      </c>
      <c r="C52" s="43">
        <f t="shared" si="5"/>
        <v>6148</v>
      </c>
    </row>
    <row r="53" spans="1:3" s="36" customFormat="1" ht="15" customHeight="1">
      <c r="A53" s="31" t="s">
        <v>172</v>
      </c>
      <c r="B53" s="40">
        <v>270</v>
      </c>
      <c r="C53" s="43">
        <f t="shared" si="5"/>
        <v>7830</v>
      </c>
    </row>
    <row r="54" spans="1:3" s="36" customFormat="1" ht="15" customHeight="1">
      <c r="A54" s="31" t="s">
        <v>174</v>
      </c>
      <c r="B54" s="40">
        <v>375</v>
      </c>
      <c r="C54" s="43">
        <f t="shared" si="5"/>
        <v>10875</v>
      </c>
    </row>
    <row r="55" spans="1:3" s="36" customFormat="1" ht="15" customHeight="1">
      <c r="A55" s="31" t="s">
        <v>179</v>
      </c>
      <c r="B55" s="40">
        <v>582</v>
      </c>
      <c r="C55" s="43">
        <f t="shared" si="5"/>
        <v>16878</v>
      </c>
    </row>
    <row r="56" spans="1:3" s="36" customFormat="1" ht="15" customHeight="1">
      <c r="A56" s="31" t="s">
        <v>175</v>
      </c>
      <c r="B56" s="40">
        <v>525</v>
      </c>
      <c r="C56" s="43">
        <f t="shared" si="5"/>
        <v>15225</v>
      </c>
    </row>
    <row r="57" spans="1:3" s="36" customFormat="1" ht="15" customHeight="1">
      <c r="A57" s="31" t="s">
        <v>176</v>
      </c>
      <c r="B57" s="40">
        <v>759</v>
      </c>
      <c r="C57" s="43">
        <f t="shared" si="5"/>
        <v>22011</v>
      </c>
    </row>
    <row r="58" spans="1:3" ht="30" customHeight="1">
      <c r="A58" s="63" t="s">
        <v>109</v>
      </c>
      <c r="B58" s="64"/>
      <c r="C58" s="65"/>
    </row>
    <row r="59" spans="1:3" ht="15" customHeight="1">
      <c r="A59" s="2" t="s">
        <v>110</v>
      </c>
      <c r="B59" s="47">
        <v>48</v>
      </c>
      <c r="C59" s="38">
        <f t="shared" ref="C59:C65" si="6">B59*29</f>
        <v>1392</v>
      </c>
    </row>
    <row r="60" spans="1:3" ht="15.95" customHeight="1">
      <c r="A60" s="2" t="s">
        <v>111</v>
      </c>
      <c r="B60" s="47">
        <v>60</v>
      </c>
      <c r="C60" s="38">
        <f t="shared" si="6"/>
        <v>1740</v>
      </c>
    </row>
    <row r="61" spans="1:3" ht="15.95" customHeight="1">
      <c r="A61" s="2" t="s">
        <v>112</v>
      </c>
      <c r="B61" s="47">
        <v>72</v>
      </c>
      <c r="C61" s="38">
        <f t="shared" si="6"/>
        <v>2088</v>
      </c>
    </row>
    <row r="62" spans="1:3" ht="15" customHeight="1">
      <c r="A62" s="2" t="s">
        <v>113</v>
      </c>
      <c r="B62" s="47">
        <v>87</v>
      </c>
      <c r="C62" s="38">
        <f t="shared" si="6"/>
        <v>2523</v>
      </c>
    </row>
    <row r="63" spans="1:3" ht="15" customHeight="1">
      <c r="A63" s="2" t="s">
        <v>114</v>
      </c>
      <c r="B63" s="47">
        <v>107</v>
      </c>
      <c r="C63" s="38">
        <f t="shared" si="6"/>
        <v>3103</v>
      </c>
    </row>
    <row r="64" spans="1:3">
      <c r="A64" s="2" t="s">
        <v>115</v>
      </c>
      <c r="B64" s="47">
        <v>151</v>
      </c>
      <c r="C64" s="38">
        <f t="shared" si="6"/>
        <v>4379</v>
      </c>
    </row>
    <row r="65" spans="1:3" ht="15" customHeight="1">
      <c r="A65" s="2" t="s">
        <v>116</v>
      </c>
      <c r="B65" s="47">
        <v>186</v>
      </c>
      <c r="C65" s="38">
        <f t="shared" si="6"/>
        <v>5394</v>
      </c>
    </row>
    <row r="66" spans="1:3" ht="30" customHeight="1">
      <c r="A66" s="63" t="s">
        <v>117</v>
      </c>
      <c r="B66" s="64"/>
      <c r="C66" s="65"/>
    </row>
    <row r="67" spans="1:3" ht="15" customHeight="1">
      <c r="A67" s="18" t="s">
        <v>118</v>
      </c>
      <c r="B67" s="19">
        <v>208</v>
      </c>
      <c r="C67" s="1">
        <f>B67*29</f>
        <v>6032</v>
      </c>
    </row>
    <row r="68" spans="1:3" ht="30" customHeight="1">
      <c r="A68" s="63" t="s">
        <v>119</v>
      </c>
      <c r="B68" s="64"/>
      <c r="C68" s="65"/>
    </row>
    <row r="69" spans="1:3">
      <c r="A69" s="18" t="s">
        <v>120</v>
      </c>
      <c r="B69" s="21">
        <v>474</v>
      </c>
      <c r="C69" s="1">
        <f>B69*29</f>
        <v>13746</v>
      </c>
    </row>
    <row r="70" spans="1:3" ht="30" customHeight="1">
      <c r="A70" s="63" t="s">
        <v>135</v>
      </c>
      <c r="B70" s="64"/>
      <c r="C70" s="65"/>
    </row>
    <row r="71" spans="1:3">
      <c r="A71" s="24" t="s">
        <v>136</v>
      </c>
      <c r="B71" s="25">
        <v>18</v>
      </c>
      <c r="C71" s="1">
        <f>B71*29</f>
        <v>522</v>
      </c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4"/>
      <c r="C137" s="3"/>
    </row>
    <row r="138" spans="1:3">
      <c r="A138" s="3"/>
      <c r="C138" s="4"/>
    </row>
  </sheetData>
  <sheetProtection selectLockedCells="1" selectUnlockedCells="1"/>
  <mergeCells count="11">
    <mergeCell ref="A70:C70"/>
    <mergeCell ref="A68:C68"/>
    <mergeCell ref="A66:C66"/>
    <mergeCell ref="A58:C58"/>
    <mergeCell ref="A33:C33"/>
    <mergeCell ref="A27:C27"/>
    <mergeCell ref="A2:C2"/>
    <mergeCell ref="A4:C4"/>
    <mergeCell ref="A13:C13"/>
    <mergeCell ref="A17:C17"/>
    <mergeCell ref="A22:C2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="130" zoomScaleNormal="130" zoomScalePageLayoutView="130" workbookViewId="0">
      <pane ySplit="1" topLeftCell="A23" activePane="bottomLeft" state="frozen"/>
      <selection pane="bottomLeft" activeCell="C1" sqref="C1:C1048576"/>
    </sheetView>
  </sheetViews>
  <sheetFormatPr defaultColWidth="11" defaultRowHeight="15.75"/>
  <cols>
    <col min="1" max="1" width="21" style="13" customWidth="1"/>
    <col min="2" max="2" width="13.5" customWidth="1"/>
    <col min="3" max="3" width="13.875" customWidth="1"/>
  </cols>
  <sheetData>
    <row r="1" spans="1:3" ht="41.1" customHeight="1">
      <c r="A1" s="37" t="s">
        <v>1</v>
      </c>
      <c r="B1" s="37" t="s">
        <v>104</v>
      </c>
      <c r="C1" s="37" t="s">
        <v>103</v>
      </c>
    </row>
    <row r="2" spans="1:3" ht="30" customHeight="1">
      <c r="A2" s="69" t="s">
        <v>33</v>
      </c>
      <c r="B2" s="70"/>
      <c r="C2" s="71"/>
    </row>
    <row r="3" spans="1:3" ht="14.1" customHeight="1">
      <c r="A3" s="2" t="s">
        <v>34</v>
      </c>
      <c r="B3" s="41">
        <v>75</v>
      </c>
      <c r="C3" s="49">
        <f>B3*29</f>
        <v>2175</v>
      </c>
    </row>
    <row r="4" spans="1:3" ht="14.1" customHeight="1">
      <c r="A4" s="2" t="s">
        <v>35</v>
      </c>
      <c r="B4" s="41">
        <v>76</v>
      </c>
      <c r="C4" s="49">
        <f t="shared" ref="C4:C8" si="0">B4*29</f>
        <v>2204</v>
      </c>
    </row>
    <row r="5" spans="1:3" ht="14.1" customHeight="1">
      <c r="A5" s="2" t="s">
        <v>36</v>
      </c>
      <c r="B5" s="41">
        <v>86</v>
      </c>
      <c r="C5" s="49">
        <f t="shared" si="0"/>
        <v>2494</v>
      </c>
    </row>
    <row r="6" spans="1:3" ht="14.1" customHeight="1">
      <c r="A6" s="2" t="s">
        <v>37</v>
      </c>
      <c r="B6" s="41">
        <v>118</v>
      </c>
      <c r="C6" s="49">
        <f>B6*29</f>
        <v>3422</v>
      </c>
    </row>
    <row r="7" spans="1:3" ht="14.1" customHeight="1">
      <c r="A7" s="2" t="s">
        <v>38</v>
      </c>
      <c r="B7" s="8">
        <v>130</v>
      </c>
      <c r="C7" s="50">
        <f>B7*29</f>
        <v>3770</v>
      </c>
    </row>
    <row r="8" spans="1:3" ht="15" customHeight="1">
      <c r="A8" s="2" t="s">
        <v>39</v>
      </c>
      <c r="B8" s="42">
        <v>159</v>
      </c>
      <c r="C8" s="49">
        <f t="shared" si="0"/>
        <v>4611</v>
      </c>
    </row>
    <row r="9" spans="1:3" ht="30" customHeight="1">
      <c r="A9" s="66" t="s">
        <v>40</v>
      </c>
      <c r="B9" s="76"/>
      <c r="C9" s="77"/>
    </row>
    <row r="10" spans="1:3" s="46" customFormat="1" ht="15" customHeight="1">
      <c r="A10" s="2" t="s">
        <v>41</v>
      </c>
      <c r="B10" s="34">
        <v>88</v>
      </c>
      <c r="C10" s="50">
        <f t="shared" ref="C10:C12" si="1">B10*29</f>
        <v>2552</v>
      </c>
    </row>
    <row r="11" spans="1:3" s="46" customFormat="1" ht="15" customHeight="1">
      <c r="A11" s="2" t="s">
        <v>42</v>
      </c>
      <c r="B11" s="34">
        <v>93</v>
      </c>
      <c r="C11" s="50">
        <f t="shared" si="1"/>
        <v>2697</v>
      </c>
    </row>
    <row r="12" spans="1:3" ht="15" customHeight="1">
      <c r="A12" s="2" t="s">
        <v>43</v>
      </c>
      <c r="B12" s="34">
        <v>105</v>
      </c>
      <c r="C12" s="50">
        <f t="shared" si="1"/>
        <v>3045</v>
      </c>
    </row>
    <row r="13" spans="1:3" ht="30" customHeight="1">
      <c r="A13" s="72" t="s">
        <v>198</v>
      </c>
      <c r="B13" s="73"/>
      <c r="C13" s="74"/>
    </row>
    <row r="14" spans="1:3" ht="15.95" customHeight="1">
      <c r="A14" s="35" t="s">
        <v>168</v>
      </c>
      <c r="B14" s="35">
        <v>40</v>
      </c>
      <c r="C14" s="50">
        <f t="shared" ref="C14:C20" si="2">B14*29</f>
        <v>1160</v>
      </c>
    </row>
    <row r="15" spans="1:3" ht="15" customHeight="1">
      <c r="A15" s="2" t="s">
        <v>169</v>
      </c>
      <c r="B15" s="34">
        <v>47</v>
      </c>
      <c r="C15" s="50">
        <f t="shared" si="2"/>
        <v>1363</v>
      </c>
    </row>
    <row r="16" spans="1:3" ht="15.95" customHeight="1">
      <c r="A16" s="2" t="s">
        <v>92</v>
      </c>
      <c r="B16" s="34">
        <v>50</v>
      </c>
      <c r="C16" s="50">
        <f t="shared" si="2"/>
        <v>1450</v>
      </c>
    </row>
    <row r="17" spans="1:3" ht="15.95" customHeight="1">
      <c r="A17" s="2" t="s">
        <v>170</v>
      </c>
      <c r="B17" s="34">
        <v>50</v>
      </c>
      <c r="C17" s="50">
        <f t="shared" si="2"/>
        <v>1450</v>
      </c>
    </row>
    <row r="18" spans="1:3" ht="15.95" customHeight="1">
      <c r="A18" s="2" t="s">
        <v>91</v>
      </c>
      <c r="B18" s="34">
        <v>65</v>
      </c>
      <c r="C18" s="50">
        <f t="shared" si="2"/>
        <v>1885</v>
      </c>
    </row>
    <row r="19" spans="1:3" ht="15" customHeight="1">
      <c r="A19" s="2" t="s">
        <v>171</v>
      </c>
      <c r="B19" s="34">
        <v>65</v>
      </c>
      <c r="C19" s="50">
        <f t="shared" si="2"/>
        <v>1885</v>
      </c>
    </row>
    <row r="20" spans="1:3" ht="15" customHeight="1">
      <c r="A20" s="2" t="s">
        <v>90</v>
      </c>
      <c r="B20" s="34">
        <v>76</v>
      </c>
      <c r="C20" s="50">
        <f t="shared" si="2"/>
        <v>2204</v>
      </c>
    </row>
    <row r="21" spans="1:3" ht="30" customHeight="1">
      <c r="A21" s="75" t="s">
        <v>122</v>
      </c>
      <c r="B21" s="67"/>
      <c r="C21" s="68"/>
    </row>
    <row r="22" spans="1:3" ht="14.1" customHeight="1">
      <c r="A22" s="52" t="s">
        <v>123</v>
      </c>
      <c r="B22" s="51">
        <v>59</v>
      </c>
      <c r="C22" s="49">
        <f t="shared" ref="C22:C37" si="3">B22*29</f>
        <v>1711</v>
      </c>
    </row>
    <row r="23" spans="1:3" ht="15" customHeight="1">
      <c r="A23" s="52" t="s">
        <v>124</v>
      </c>
      <c r="B23" s="51">
        <v>65</v>
      </c>
      <c r="C23" s="49">
        <f t="shared" si="3"/>
        <v>1885</v>
      </c>
    </row>
    <row r="24" spans="1:3" s="26" customFormat="1" ht="15" customHeight="1">
      <c r="A24" s="52" t="s">
        <v>125</v>
      </c>
      <c r="B24" s="51">
        <v>90</v>
      </c>
      <c r="C24" s="49">
        <f t="shared" si="3"/>
        <v>2610</v>
      </c>
    </row>
    <row r="25" spans="1:3" s="26" customFormat="1" ht="15" customHeight="1">
      <c r="A25" s="52" t="s">
        <v>126</v>
      </c>
      <c r="B25" s="51">
        <v>132</v>
      </c>
      <c r="C25" s="49">
        <f t="shared" si="3"/>
        <v>3828</v>
      </c>
    </row>
    <row r="26" spans="1:3" s="26" customFormat="1" ht="30" customHeight="1">
      <c r="A26" s="66" t="s">
        <v>186</v>
      </c>
      <c r="B26" s="67"/>
      <c r="C26" s="68"/>
    </row>
    <row r="27" spans="1:3" s="26" customFormat="1" ht="15" customHeight="1">
      <c r="A27" s="53" t="s">
        <v>187</v>
      </c>
      <c r="B27" s="17">
        <v>250</v>
      </c>
      <c r="C27" s="49">
        <f t="shared" si="3"/>
        <v>7250</v>
      </c>
    </row>
    <row r="28" spans="1:3">
      <c r="A28" s="53" t="s">
        <v>188</v>
      </c>
      <c r="B28" s="17">
        <v>260</v>
      </c>
      <c r="C28" s="49">
        <f t="shared" si="3"/>
        <v>7540</v>
      </c>
    </row>
    <row r="29" spans="1:3">
      <c r="A29" s="53" t="s">
        <v>189</v>
      </c>
      <c r="B29" s="17">
        <v>310</v>
      </c>
      <c r="C29" s="49">
        <f t="shared" si="3"/>
        <v>8990</v>
      </c>
    </row>
    <row r="30" spans="1:3">
      <c r="A30" s="53" t="s">
        <v>190</v>
      </c>
      <c r="B30" s="17">
        <v>365</v>
      </c>
      <c r="C30" s="49">
        <f t="shared" si="3"/>
        <v>10585</v>
      </c>
    </row>
    <row r="31" spans="1:3">
      <c r="A31" s="53" t="s">
        <v>191</v>
      </c>
      <c r="B31" s="17">
        <v>550</v>
      </c>
      <c r="C31" s="49">
        <f t="shared" si="3"/>
        <v>15950</v>
      </c>
    </row>
    <row r="32" spans="1:3">
      <c r="A32" s="53" t="s">
        <v>192</v>
      </c>
      <c r="B32" s="17">
        <v>650</v>
      </c>
      <c r="C32" s="49">
        <f t="shared" si="3"/>
        <v>18850</v>
      </c>
    </row>
    <row r="33" spans="1:3">
      <c r="A33" s="53" t="s">
        <v>193</v>
      </c>
      <c r="B33" s="17">
        <v>1000</v>
      </c>
      <c r="C33" s="49">
        <f t="shared" si="3"/>
        <v>29000</v>
      </c>
    </row>
    <row r="34" spans="1:3">
      <c r="A34" s="53" t="s">
        <v>194</v>
      </c>
      <c r="B34" s="17">
        <v>1300</v>
      </c>
      <c r="C34" s="49">
        <f t="shared" si="3"/>
        <v>37700</v>
      </c>
    </row>
    <row r="35" spans="1:3">
      <c r="A35" s="53" t="s">
        <v>195</v>
      </c>
      <c r="B35" s="17">
        <v>1375</v>
      </c>
      <c r="C35" s="49">
        <f t="shared" si="3"/>
        <v>39875</v>
      </c>
    </row>
    <row r="36" spans="1:3">
      <c r="A36" s="53" t="s">
        <v>196</v>
      </c>
      <c r="B36" s="17">
        <v>1600</v>
      </c>
      <c r="C36" s="49">
        <f t="shared" si="3"/>
        <v>46400</v>
      </c>
    </row>
    <row r="37" spans="1:3">
      <c r="A37" s="53" t="s">
        <v>197</v>
      </c>
      <c r="B37" s="17">
        <v>1834</v>
      </c>
      <c r="C37" s="49">
        <f t="shared" si="3"/>
        <v>53186</v>
      </c>
    </row>
  </sheetData>
  <sheetProtection selectLockedCells="1" selectUnlockedCells="1"/>
  <mergeCells count="5">
    <mergeCell ref="A26:C26"/>
    <mergeCell ref="A2:C2"/>
    <mergeCell ref="A13:C13"/>
    <mergeCell ref="A21:C21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130" zoomScaleNormal="130" zoomScalePageLayoutView="130" workbookViewId="0">
      <pane ySplit="1" topLeftCell="A14" activePane="bottomLeft" state="frozen"/>
      <selection pane="bottomLeft" activeCell="C1" sqref="C1:C1048576"/>
    </sheetView>
  </sheetViews>
  <sheetFormatPr defaultColWidth="11" defaultRowHeight="15.75"/>
  <cols>
    <col min="1" max="1" width="16" customWidth="1"/>
    <col min="2" max="2" width="12.625" customWidth="1"/>
    <col min="3" max="3" width="10.625" customWidth="1"/>
  </cols>
  <sheetData>
    <row r="1" spans="1:3" ht="35.1" customHeight="1">
      <c r="A1" s="37" t="s">
        <v>1</v>
      </c>
      <c r="B1" s="37" t="s">
        <v>104</v>
      </c>
      <c r="C1" s="37" t="s">
        <v>103</v>
      </c>
    </row>
    <row r="2" spans="1:3" ht="30.95" customHeight="1">
      <c r="A2" s="66" t="s">
        <v>51</v>
      </c>
      <c r="B2" s="76"/>
      <c r="C2" s="77"/>
    </row>
    <row r="3" spans="1:3" ht="15" customHeight="1">
      <c r="A3" s="1" t="s">
        <v>52</v>
      </c>
      <c r="B3" s="38">
        <v>64</v>
      </c>
      <c r="C3" s="38">
        <f>B3*29</f>
        <v>1856</v>
      </c>
    </row>
    <row r="4" spans="1:3" ht="15" customHeight="1">
      <c r="A4" s="1" t="s">
        <v>53</v>
      </c>
      <c r="B4" s="38">
        <v>67</v>
      </c>
      <c r="C4" s="38">
        <f t="shared" ref="C4:C11" si="0">B4*29</f>
        <v>1943</v>
      </c>
    </row>
    <row r="5" spans="1:3" ht="15" customHeight="1">
      <c r="A5" s="1" t="s">
        <v>54</v>
      </c>
      <c r="B5" s="38">
        <v>106</v>
      </c>
      <c r="C5" s="38">
        <f t="shared" si="0"/>
        <v>3074</v>
      </c>
    </row>
    <row r="6" spans="1:3" ht="15" customHeight="1">
      <c r="A6" s="1" t="s">
        <v>55</v>
      </c>
      <c r="B6" s="38">
        <v>112</v>
      </c>
      <c r="C6" s="38">
        <f t="shared" si="0"/>
        <v>3248</v>
      </c>
    </row>
    <row r="7" spans="1:3" ht="15" customHeight="1">
      <c r="A7" s="1" t="s">
        <v>56</v>
      </c>
      <c r="B7" s="38">
        <v>194</v>
      </c>
      <c r="C7" s="38">
        <f t="shared" si="0"/>
        <v>5626</v>
      </c>
    </row>
    <row r="8" spans="1:3" ht="15" customHeight="1">
      <c r="A8" s="1" t="s">
        <v>183</v>
      </c>
      <c r="B8" s="38">
        <v>287</v>
      </c>
      <c r="C8" s="38">
        <f t="shared" si="0"/>
        <v>8323</v>
      </c>
    </row>
    <row r="9" spans="1:3" ht="15" customHeight="1">
      <c r="A9" s="1" t="s">
        <v>182</v>
      </c>
      <c r="B9" s="38">
        <v>431</v>
      </c>
      <c r="C9" s="38">
        <f t="shared" si="0"/>
        <v>12499</v>
      </c>
    </row>
    <row r="10" spans="1:3" ht="15" customHeight="1">
      <c r="A10" s="1" t="s">
        <v>181</v>
      </c>
      <c r="B10" s="38">
        <v>538</v>
      </c>
      <c r="C10" s="38">
        <f t="shared" si="0"/>
        <v>15602</v>
      </c>
    </row>
    <row r="11" spans="1:3" ht="15" customHeight="1">
      <c r="A11" s="1" t="s">
        <v>180</v>
      </c>
      <c r="B11" s="38">
        <v>414</v>
      </c>
      <c r="C11" s="38">
        <f t="shared" si="0"/>
        <v>12006</v>
      </c>
    </row>
    <row r="12" spans="1:3" ht="30" customHeight="1">
      <c r="A12" s="72" t="s">
        <v>57</v>
      </c>
      <c r="B12" s="73"/>
      <c r="C12" s="74"/>
    </row>
    <row r="13" spans="1:3" ht="15" customHeight="1">
      <c r="A13" s="1" t="s">
        <v>58</v>
      </c>
      <c r="B13" s="9">
        <v>40</v>
      </c>
      <c r="C13" s="1">
        <f t="shared" ref="C13:C19" si="1">B13*29</f>
        <v>1160</v>
      </c>
    </row>
    <row r="14" spans="1:3" ht="15" customHeight="1">
      <c r="A14" s="1" t="s">
        <v>59</v>
      </c>
      <c r="B14" s="9">
        <v>48</v>
      </c>
      <c r="C14" s="1">
        <f t="shared" si="1"/>
        <v>1392</v>
      </c>
    </row>
    <row r="15" spans="1:3" ht="15" customHeight="1">
      <c r="A15" s="1" t="s">
        <v>60</v>
      </c>
      <c r="B15" s="38">
        <v>74</v>
      </c>
      <c r="C15" s="38">
        <f t="shared" si="1"/>
        <v>2146</v>
      </c>
    </row>
    <row r="16" spans="1:3" ht="15" customHeight="1">
      <c r="A16" s="1" t="s">
        <v>61</v>
      </c>
      <c r="B16" s="38">
        <v>75</v>
      </c>
      <c r="C16" s="38">
        <f t="shared" si="1"/>
        <v>2175</v>
      </c>
    </row>
    <row r="17" spans="1:3" ht="15" customHeight="1">
      <c r="A17" s="1" t="s">
        <v>62</v>
      </c>
      <c r="B17" s="38">
        <v>79</v>
      </c>
      <c r="C17" s="38">
        <f t="shared" si="1"/>
        <v>2291</v>
      </c>
    </row>
    <row r="18" spans="1:3" ht="15" customHeight="1">
      <c r="A18" s="1" t="s">
        <v>63</v>
      </c>
      <c r="B18" s="38">
        <v>80</v>
      </c>
      <c r="C18" s="38">
        <f t="shared" si="1"/>
        <v>2320</v>
      </c>
    </row>
    <row r="19" spans="1:3" ht="15" customHeight="1">
      <c r="A19" s="1" t="s">
        <v>64</v>
      </c>
      <c r="B19" s="38">
        <v>92</v>
      </c>
      <c r="C19" s="38">
        <f t="shared" si="1"/>
        <v>2668</v>
      </c>
    </row>
    <row r="20" spans="1:3" ht="30" customHeight="1">
      <c r="A20" s="72" t="s">
        <v>121</v>
      </c>
      <c r="B20" s="73"/>
      <c r="C20" s="74"/>
    </row>
    <row r="21" spans="1:3" ht="15" customHeight="1">
      <c r="A21" s="20" t="s">
        <v>147</v>
      </c>
      <c r="B21" s="45">
        <v>197</v>
      </c>
      <c r="C21" s="38">
        <f t="shared" ref="C21:C26" si="2">B21*29</f>
        <v>5713</v>
      </c>
    </row>
    <row r="22" spans="1:3" s="23" customFormat="1">
      <c r="A22" s="20" t="s">
        <v>148</v>
      </c>
      <c r="B22" s="45">
        <v>287</v>
      </c>
      <c r="C22" s="38">
        <f t="shared" si="2"/>
        <v>8323</v>
      </c>
    </row>
    <row r="23" spans="1:3" s="23" customFormat="1">
      <c r="A23" s="20" t="s">
        <v>149</v>
      </c>
      <c r="B23" s="45">
        <v>318</v>
      </c>
      <c r="C23" s="38">
        <f t="shared" si="2"/>
        <v>9222</v>
      </c>
    </row>
    <row r="24" spans="1:3" s="23" customFormat="1">
      <c r="A24" s="20" t="s">
        <v>150</v>
      </c>
      <c r="B24" s="45">
        <v>363</v>
      </c>
      <c r="C24" s="38">
        <f t="shared" si="2"/>
        <v>10527</v>
      </c>
    </row>
    <row r="25" spans="1:3" s="23" customFormat="1">
      <c r="A25" s="20" t="s">
        <v>151</v>
      </c>
      <c r="B25" s="45">
        <v>397</v>
      </c>
      <c r="C25" s="38">
        <f t="shared" si="2"/>
        <v>11513</v>
      </c>
    </row>
    <row r="26" spans="1:3" s="23" customFormat="1">
      <c r="A26" s="20" t="s">
        <v>152</v>
      </c>
      <c r="B26" s="45">
        <v>442</v>
      </c>
      <c r="C26" s="38">
        <f t="shared" si="2"/>
        <v>12818</v>
      </c>
    </row>
    <row r="27" spans="1:3" s="23" customFormat="1" ht="30" customHeight="1">
      <c r="A27" s="66" t="s">
        <v>141</v>
      </c>
      <c r="B27" s="76"/>
      <c r="C27" s="77"/>
    </row>
    <row r="28" spans="1:3" ht="15.95" customHeight="1">
      <c r="A28" s="20" t="s">
        <v>138</v>
      </c>
      <c r="B28" s="17">
        <v>104</v>
      </c>
      <c r="C28" s="38">
        <f t="shared" ref="C28:C30" si="3">B28*29</f>
        <v>3016</v>
      </c>
    </row>
    <row r="29" spans="1:3">
      <c r="A29" s="20" t="s">
        <v>145</v>
      </c>
      <c r="B29" s="39">
        <v>198</v>
      </c>
      <c r="C29" s="38">
        <f t="shared" si="3"/>
        <v>5742</v>
      </c>
    </row>
    <row r="30" spans="1:3">
      <c r="A30" s="20" t="s">
        <v>146</v>
      </c>
      <c r="B30" s="39">
        <v>198</v>
      </c>
      <c r="C30" s="38">
        <f t="shared" si="3"/>
        <v>5742</v>
      </c>
    </row>
    <row r="31" spans="1:3" ht="30" customHeight="1">
      <c r="A31" s="78" t="s">
        <v>142</v>
      </c>
      <c r="B31" s="79"/>
      <c r="C31" s="80"/>
    </row>
    <row r="32" spans="1:3" ht="15" customHeight="1">
      <c r="A32" s="20" t="s">
        <v>139</v>
      </c>
      <c r="B32" s="9">
        <v>240</v>
      </c>
      <c r="C32" s="1">
        <f t="shared" ref="C32:C33" si="4">B32*29</f>
        <v>6960</v>
      </c>
    </row>
    <row r="33" spans="1:3" s="32" customFormat="1">
      <c r="A33" s="20" t="s">
        <v>140</v>
      </c>
      <c r="B33" s="9">
        <v>335</v>
      </c>
      <c r="C33" s="1">
        <f t="shared" si="4"/>
        <v>9715</v>
      </c>
    </row>
    <row r="34" spans="1:3" s="32" customFormat="1">
      <c r="A34"/>
      <c r="B34"/>
      <c r="C34"/>
    </row>
  </sheetData>
  <sheetProtection selectLockedCells="1" selectUnlockedCells="1"/>
  <mergeCells count="5">
    <mergeCell ref="A2:C2"/>
    <mergeCell ref="A12:C12"/>
    <mergeCell ref="A20:C20"/>
    <mergeCell ref="A27:C27"/>
    <mergeCell ref="A31:C3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130" zoomScaleNormal="130" zoomScalePageLayoutView="130" workbookViewId="0">
      <pane ySplit="1" topLeftCell="A2" activePane="bottomLeft" state="frozen"/>
      <selection pane="bottomLeft" activeCell="C1" sqref="C1:C1048576"/>
    </sheetView>
  </sheetViews>
  <sheetFormatPr defaultColWidth="11" defaultRowHeight="15.75"/>
  <cols>
    <col min="1" max="1" width="18.125" customWidth="1"/>
    <col min="2" max="2" width="14" customWidth="1"/>
    <col min="3" max="3" width="9.125" customWidth="1"/>
  </cols>
  <sheetData>
    <row r="1" spans="1:3" ht="30" customHeight="1">
      <c r="A1" s="44" t="s">
        <v>1</v>
      </c>
      <c r="B1" s="44" t="s">
        <v>104</v>
      </c>
      <c r="C1" s="37" t="s">
        <v>103</v>
      </c>
    </row>
    <row r="2" spans="1:3" ht="30" customHeight="1">
      <c r="A2" s="72" t="s">
        <v>44</v>
      </c>
      <c r="B2" s="73"/>
      <c r="C2" s="74"/>
    </row>
    <row r="3" spans="1:3" ht="14.1" customHeight="1">
      <c r="A3" s="2" t="s">
        <v>45</v>
      </c>
      <c r="B3" s="40">
        <v>119</v>
      </c>
      <c r="C3" s="38">
        <f>B3*29</f>
        <v>3451</v>
      </c>
    </row>
    <row r="4" spans="1:3" ht="14.1" customHeight="1">
      <c r="A4" s="2" t="s">
        <v>46</v>
      </c>
      <c r="B4" s="40">
        <v>130</v>
      </c>
      <c r="C4" s="38">
        <f t="shared" ref="C4:C8" si="0">B4*29</f>
        <v>3770</v>
      </c>
    </row>
    <row r="5" spans="1:3" ht="14.1" customHeight="1">
      <c r="A5" s="2" t="s">
        <v>47</v>
      </c>
      <c r="B5" s="40">
        <v>166</v>
      </c>
      <c r="C5" s="38">
        <f t="shared" si="0"/>
        <v>4814</v>
      </c>
    </row>
    <row r="6" spans="1:3" ht="15" customHeight="1">
      <c r="A6" s="2" t="s">
        <v>48</v>
      </c>
      <c r="B6" s="40">
        <v>199</v>
      </c>
      <c r="C6" s="38">
        <f t="shared" si="0"/>
        <v>5771</v>
      </c>
    </row>
    <row r="7" spans="1:3" ht="15" customHeight="1">
      <c r="A7" s="2" t="s">
        <v>49</v>
      </c>
      <c r="B7" s="40">
        <v>218</v>
      </c>
      <c r="C7" s="38">
        <f t="shared" si="0"/>
        <v>6322</v>
      </c>
    </row>
    <row r="8" spans="1:3" s="12" customFormat="1" ht="15.95" customHeight="1">
      <c r="A8" s="2" t="s">
        <v>50</v>
      </c>
      <c r="B8" s="40">
        <v>272</v>
      </c>
      <c r="C8" s="38">
        <f t="shared" si="0"/>
        <v>7888</v>
      </c>
    </row>
    <row r="9" spans="1:3" ht="30" customHeight="1">
      <c r="A9" s="72" t="s">
        <v>89</v>
      </c>
      <c r="B9" s="73"/>
      <c r="C9" s="74"/>
    </row>
    <row r="10" spans="1:3" ht="15" customHeight="1">
      <c r="A10" s="2" t="s">
        <v>82</v>
      </c>
      <c r="B10" s="38">
        <v>188</v>
      </c>
      <c r="C10" s="38">
        <f t="shared" ref="C10:C16" si="1">B10*29</f>
        <v>5452</v>
      </c>
    </row>
    <row r="11" spans="1:3" ht="15.95" customHeight="1">
      <c r="A11" s="2" t="s">
        <v>83</v>
      </c>
      <c r="B11" s="38">
        <v>199</v>
      </c>
      <c r="C11" s="38">
        <f t="shared" si="1"/>
        <v>5771</v>
      </c>
    </row>
    <row r="12" spans="1:3" ht="14.1" customHeight="1">
      <c r="A12" s="2" t="s">
        <v>84</v>
      </c>
      <c r="B12" s="38">
        <v>230</v>
      </c>
      <c r="C12" s="38">
        <f t="shared" si="1"/>
        <v>6670</v>
      </c>
    </row>
    <row r="13" spans="1:3" ht="15" customHeight="1">
      <c r="A13" s="2" t="s">
        <v>85</v>
      </c>
      <c r="B13" s="38">
        <v>265</v>
      </c>
      <c r="C13" s="38">
        <f t="shared" si="1"/>
        <v>7685</v>
      </c>
    </row>
    <row r="14" spans="1:3" ht="14.1" customHeight="1">
      <c r="A14" s="2" t="s">
        <v>86</v>
      </c>
      <c r="B14" s="38">
        <v>334</v>
      </c>
      <c r="C14" s="38">
        <f t="shared" si="1"/>
        <v>9686</v>
      </c>
    </row>
    <row r="15" spans="1:3" ht="15" customHeight="1">
      <c r="A15" s="2" t="s">
        <v>87</v>
      </c>
      <c r="B15" s="38">
        <v>378</v>
      </c>
      <c r="C15" s="38">
        <f t="shared" si="1"/>
        <v>10962</v>
      </c>
    </row>
    <row r="16" spans="1:3" ht="15" customHeight="1">
      <c r="A16" s="2" t="s">
        <v>88</v>
      </c>
      <c r="B16" s="38">
        <v>444</v>
      </c>
      <c r="C16" s="38">
        <f t="shared" si="1"/>
        <v>12876</v>
      </c>
    </row>
    <row r="17" spans="1:3" ht="29.1" customHeight="1"/>
    <row r="18" spans="1:3" ht="26.1" customHeight="1"/>
    <row r="19" spans="1:3" ht="26.1" customHeight="1"/>
    <row r="20" spans="1:3" ht="26.1" customHeight="1"/>
    <row r="21" spans="1:3" ht="27.95" customHeight="1"/>
    <row r="22" spans="1:3" ht="27" customHeight="1"/>
    <row r="23" spans="1:3" ht="26.1" customHeight="1"/>
    <row r="24" spans="1:3" ht="27" customHeight="1"/>
    <row r="25" spans="1:3" ht="35.1" customHeight="1">
      <c r="A25" s="14"/>
      <c r="B25" s="14"/>
      <c r="C25" s="14"/>
    </row>
    <row r="26" spans="1:3" ht="26.1" customHeight="1">
      <c r="A26" s="15"/>
      <c r="B26" s="16"/>
      <c r="C26" s="16"/>
    </row>
    <row r="27" spans="1:3" ht="26.1" customHeight="1">
      <c r="A27" s="15"/>
      <c r="B27" s="16"/>
      <c r="C27" s="16"/>
    </row>
    <row r="28" spans="1:3" ht="26.1" customHeight="1">
      <c r="A28" s="15"/>
      <c r="B28" s="16"/>
      <c r="C28" s="16"/>
    </row>
    <row r="29" spans="1:3" ht="27.95" customHeight="1">
      <c r="A29" s="15"/>
      <c r="B29" s="16"/>
      <c r="C29" s="16"/>
    </row>
    <row r="30" spans="1:3" ht="27" customHeight="1">
      <c r="A30" s="15"/>
      <c r="B30" s="16"/>
      <c r="C30" s="16"/>
    </row>
    <row r="31" spans="1:3" ht="26.1" customHeight="1">
      <c r="A31" s="15"/>
      <c r="B31" s="16"/>
      <c r="C31" s="16"/>
    </row>
    <row r="32" spans="1:3" ht="27" customHeight="1">
      <c r="A32" s="15"/>
      <c r="B32" s="16"/>
      <c r="C32" s="16"/>
    </row>
  </sheetData>
  <sheetProtection selectLockedCells="1" selectUnlockedCells="1"/>
  <mergeCells count="2">
    <mergeCell ref="A9:C9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130" zoomScaleNormal="130" zoomScalePageLayoutView="120" workbookViewId="0">
      <pane ySplit="1" topLeftCell="A4" activePane="bottomLeft" state="frozen"/>
      <selection pane="bottomLeft" activeCell="C1" sqref="C1:C1048576"/>
    </sheetView>
  </sheetViews>
  <sheetFormatPr defaultColWidth="11" defaultRowHeight="15.75"/>
  <cols>
    <col min="1" max="1" width="24.625" customWidth="1"/>
    <col min="2" max="2" width="13.375" customWidth="1"/>
    <col min="3" max="3" width="21.125" customWidth="1"/>
  </cols>
  <sheetData>
    <row r="1" spans="1:3" ht="30" customHeight="1">
      <c r="A1" s="48" t="s">
        <v>1</v>
      </c>
      <c r="B1" s="37" t="s">
        <v>184</v>
      </c>
      <c r="C1" s="37" t="s">
        <v>103</v>
      </c>
    </row>
    <row r="2" spans="1:3" ht="32.1" customHeight="1">
      <c r="A2" s="81" t="s">
        <v>67</v>
      </c>
      <c r="B2" s="82"/>
      <c r="C2" s="83"/>
    </row>
    <row r="3" spans="1:3" ht="14.1" customHeight="1">
      <c r="A3" s="1" t="s">
        <v>65</v>
      </c>
      <c r="B3" s="5">
        <v>71</v>
      </c>
      <c r="C3" s="38">
        <f>B3*34</f>
        <v>2414</v>
      </c>
    </row>
    <row r="4" spans="1:3" ht="15" customHeight="1">
      <c r="A4" s="1" t="s">
        <v>66</v>
      </c>
      <c r="B4" s="5">
        <v>98</v>
      </c>
      <c r="C4" s="38">
        <f>B4*34</f>
        <v>3332</v>
      </c>
    </row>
    <row r="5" spans="1:3" ht="32.1" customHeight="1">
      <c r="A5" s="81" t="s">
        <v>143</v>
      </c>
      <c r="B5" s="82"/>
      <c r="C5" s="83"/>
    </row>
    <row r="6" spans="1:3" ht="30" customHeight="1">
      <c r="A6" s="7" t="s">
        <v>68</v>
      </c>
      <c r="B6" s="5">
        <v>63</v>
      </c>
      <c r="C6" s="38">
        <f>B6*34</f>
        <v>2142</v>
      </c>
    </row>
    <row r="7" spans="1:3" ht="45" customHeight="1">
      <c r="A7" s="7" t="s">
        <v>137</v>
      </c>
      <c r="B7" s="5">
        <v>64</v>
      </c>
      <c r="C7" s="38">
        <f>B7*34</f>
        <v>2176</v>
      </c>
    </row>
    <row r="8" spans="1:3" ht="30" customHeight="1">
      <c r="A8" s="7" t="s">
        <v>69</v>
      </c>
      <c r="B8" s="5">
        <v>67</v>
      </c>
      <c r="C8" s="38">
        <f>B8*34</f>
        <v>2278</v>
      </c>
    </row>
    <row r="9" spans="1:3" ht="30" customHeight="1">
      <c r="A9" s="72" t="s">
        <v>70</v>
      </c>
      <c r="B9" s="73"/>
      <c r="C9" s="74"/>
    </row>
    <row r="10" spans="1:3" ht="15" customHeight="1">
      <c r="A10" s="1" t="s">
        <v>71</v>
      </c>
      <c r="B10" s="5">
        <v>54</v>
      </c>
      <c r="C10" s="38">
        <f>B10*34</f>
        <v>1836</v>
      </c>
    </row>
    <row r="11" spans="1:3" ht="15" customHeight="1">
      <c r="A11" s="1" t="s">
        <v>72</v>
      </c>
      <c r="B11" s="5">
        <v>71</v>
      </c>
      <c r="C11" s="38">
        <f t="shared" ref="C11:C12" si="0">B11*34</f>
        <v>2414</v>
      </c>
    </row>
    <row r="12" spans="1:3" ht="15" customHeight="1">
      <c r="A12" s="1" t="s">
        <v>73</v>
      </c>
      <c r="B12" s="5">
        <v>72</v>
      </c>
      <c r="C12" s="38">
        <f t="shared" si="0"/>
        <v>2448</v>
      </c>
    </row>
    <row r="13" spans="1:3" ht="30" customHeight="1">
      <c r="A13" s="72" t="s">
        <v>74</v>
      </c>
      <c r="B13" s="73"/>
      <c r="C13" s="74"/>
    </row>
    <row r="14" spans="1:3" ht="15.95" customHeight="1">
      <c r="A14" s="1" t="s">
        <v>75</v>
      </c>
      <c r="B14" s="6">
        <v>144</v>
      </c>
      <c r="C14" s="9">
        <f>B14*29</f>
        <v>4176</v>
      </c>
    </row>
    <row r="15" spans="1:3" ht="30" customHeight="1">
      <c r="A15" s="72" t="s">
        <v>76</v>
      </c>
      <c r="B15" s="73"/>
      <c r="C15" s="74"/>
    </row>
    <row r="16" spans="1:3" ht="15" customHeight="1">
      <c r="A16" s="1" t="s">
        <v>78</v>
      </c>
      <c r="B16" s="6">
        <v>102</v>
      </c>
      <c r="C16" s="38">
        <f>B16*29</f>
        <v>2958</v>
      </c>
    </row>
    <row r="17" spans="1:3" ht="14.1" customHeight="1">
      <c r="A17" s="1" t="s">
        <v>77</v>
      </c>
      <c r="B17" s="6">
        <v>104</v>
      </c>
      <c r="C17" s="38">
        <f>B17*29</f>
        <v>3016</v>
      </c>
    </row>
    <row r="18" spans="1:3" ht="14.1" customHeight="1">
      <c r="C18" s="11"/>
    </row>
    <row r="19" spans="1:3" ht="14.1" customHeight="1">
      <c r="C19" s="11"/>
    </row>
    <row r="20" spans="1:3" ht="14.1" customHeight="1">
      <c r="C20" s="11"/>
    </row>
    <row r="21" spans="1:3" ht="15.95" customHeight="1">
      <c r="C21" s="11"/>
    </row>
    <row r="22" spans="1:3" ht="14.1" customHeight="1">
      <c r="C22" s="11"/>
    </row>
    <row r="23" spans="1:3" ht="15" customHeight="1">
      <c r="C23" s="11"/>
    </row>
    <row r="24" spans="1:3" ht="15" customHeight="1">
      <c r="C24" s="11"/>
    </row>
    <row r="25" spans="1:3">
      <c r="C25" s="11"/>
    </row>
    <row r="26" spans="1:3">
      <c r="C26" s="11"/>
    </row>
    <row r="27" spans="1:3">
      <c r="C27" s="11"/>
    </row>
    <row r="28" spans="1:3">
      <c r="C28" s="11"/>
    </row>
    <row r="29" spans="1:3">
      <c r="C29" s="11"/>
    </row>
    <row r="30" spans="1:3">
      <c r="C30" s="11"/>
    </row>
    <row r="31" spans="1:3">
      <c r="C31" s="11"/>
    </row>
    <row r="32" spans="1:3">
      <c r="C32" s="11"/>
    </row>
  </sheetData>
  <sheetProtection selectLockedCells="1" selectUnlockedCells="1"/>
  <mergeCells count="5">
    <mergeCell ref="A2:C2"/>
    <mergeCell ref="A5:C5"/>
    <mergeCell ref="A9:C9"/>
    <mergeCell ref="A13:C13"/>
    <mergeCell ref="A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zoomScale="130" zoomScaleNormal="130" zoomScalePageLayoutView="120" workbookViewId="0">
      <pane ySplit="1" topLeftCell="A2" activePane="bottomLeft" state="frozen"/>
      <selection pane="bottomLeft" activeCell="F6" sqref="F6"/>
    </sheetView>
  </sheetViews>
  <sheetFormatPr defaultColWidth="11" defaultRowHeight="15.75"/>
  <cols>
    <col min="1" max="1" width="28.25" customWidth="1"/>
    <col min="2" max="2" width="37.375" customWidth="1"/>
  </cols>
  <sheetData>
    <row r="1" spans="1:2" ht="30.95" customHeight="1">
      <c r="A1" s="48" t="s">
        <v>1</v>
      </c>
      <c r="B1" s="37" t="s">
        <v>104</v>
      </c>
    </row>
    <row r="2" spans="1:2" ht="30" customHeight="1">
      <c r="A2" s="66" t="s">
        <v>144</v>
      </c>
      <c r="B2" s="76"/>
    </row>
    <row r="3" spans="1:2" ht="15.95" customHeight="1">
      <c r="A3" s="1" t="s">
        <v>79</v>
      </c>
      <c r="B3" s="38">
        <v>23</v>
      </c>
    </row>
    <row r="4" spans="1:2" ht="15.95" customHeight="1">
      <c r="A4" s="1" t="s">
        <v>80</v>
      </c>
      <c r="B4" s="38">
        <v>30</v>
      </c>
    </row>
    <row r="5" spans="1:2" ht="15.95" customHeight="1">
      <c r="A5" s="1" t="s">
        <v>81</v>
      </c>
      <c r="B5" s="38">
        <v>38</v>
      </c>
    </row>
    <row r="6" spans="1:2" ht="30" customHeight="1">
      <c r="A6" s="66" t="s">
        <v>97</v>
      </c>
      <c r="B6" s="76"/>
    </row>
    <row r="7" spans="1:2">
      <c r="A7" s="1" t="s">
        <v>98</v>
      </c>
      <c r="B7" s="38">
        <v>215</v>
      </c>
    </row>
    <row r="8" spans="1:2">
      <c r="A8" s="1" t="s">
        <v>99</v>
      </c>
      <c r="B8" s="38">
        <v>246</v>
      </c>
    </row>
    <row r="9" spans="1:2" ht="17.100000000000001" customHeight="1">
      <c r="A9" s="1" t="s">
        <v>100</v>
      </c>
      <c r="B9" s="38">
        <v>284</v>
      </c>
    </row>
    <row r="10" spans="1:2" ht="15.95" customHeight="1">
      <c r="A10" s="1" t="s">
        <v>101</v>
      </c>
      <c r="B10" s="38">
        <v>330</v>
      </c>
    </row>
    <row r="11" spans="1:2" ht="15" customHeight="1">
      <c r="A11" s="1" t="s">
        <v>102</v>
      </c>
      <c r="B11" s="38">
        <v>446</v>
      </c>
    </row>
    <row r="12" spans="1:2" ht="30" customHeight="1">
      <c r="A12" s="78" t="s">
        <v>153</v>
      </c>
      <c r="B12" s="79"/>
    </row>
    <row r="13" spans="1:2" s="33" customFormat="1" ht="15" customHeight="1">
      <c r="A13" s="20" t="s">
        <v>154</v>
      </c>
      <c r="B13" s="9">
        <v>24.5</v>
      </c>
    </row>
    <row r="14" spans="1:2" s="33" customFormat="1" ht="15.95" customHeight="1">
      <c r="A14" s="20" t="s">
        <v>155</v>
      </c>
      <c r="B14" s="9">
        <v>31.5</v>
      </c>
    </row>
    <row r="15" spans="1:2" s="33" customFormat="1" ht="17.100000000000001" customHeight="1">
      <c r="A15" s="20" t="s">
        <v>156</v>
      </c>
      <c r="B15" s="9">
        <v>50</v>
      </c>
    </row>
    <row r="16" spans="1:2" s="33" customFormat="1" ht="15" customHeight="1">
      <c r="A16" s="20" t="s">
        <v>157</v>
      </c>
      <c r="B16" s="9">
        <v>75</v>
      </c>
    </row>
    <row r="17" spans="1:2" s="33" customFormat="1" ht="17.100000000000001" customHeight="1">
      <c r="A17" s="20" t="s">
        <v>158</v>
      </c>
      <c r="B17" s="9">
        <v>92</v>
      </c>
    </row>
    <row r="18" spans="1:2" s="33" customFormat="1" ht="15.95" customHeight="1">
      <c r="A18" s="20" t="s">
        <v>159</v>
      </c>
      <c r="B18" s="9">
        <v>110</v>
      </c>
    </row>
    <row r="19" spans="1:2" ht="29.1" customHeight="1">
      <c r="A19" s="66" t="s">
        <v>185</v>
      </c>
      <c r="B19" s="76"/>
    </row>
    <row r="20" spans="1:2">
      <c r="A20" s="20" t="s">
        <v>160</v>
      </c>
      <c r="B20" s="9">
        <v>20</v>
      </c>
    </row>
    <row r="21" spans="1:2">
      <c r="A21" s="20" t="s">
        <v>161</v>
      </c>
      <c r="B21" s="9">
        <v>23</v>
      </c>
    </row>
    <row r="22" spans="1:2">
      <c r="A22" s="20" t="s">
        <v>162</v>
      </c>
      <c r="B22" s="9">
        <v>27.5</v>
      </c>
    </row>
    <row r="23" spans="1:2">
      <c r="A23" s="20" t="s">
        <v>163</v>
      </c>
      <c r="B23" s="9">
        <v>31.5</v>
      </c>
    </row>
    <row r="24" spans="1:2">
      <c r="A24" s="20" t="s">
        <v>164</v>
      </c>
      <c r="B24" s="9">
        <v>34.5</v>
      </c>
    </row>
    <row r="25" spans="1:2">
      <c r="A25" s="20" t="s">
        <v>165</v>
      </c>
      <c r="B25" s="9">
        <v>37.5</v>
      </c>
    </row>
    <row r="26" spans="1:2">
      <c r="A26" s="20" t="s">
        <v>166</v>
      </c>
      <c r="B26" s="9">
        <v>43</v>
      </c>
    </row>
    <row r="27" spans="1:2">
      <c r="A27" s="20" t="s">
        <v>167</v>
      </c>
      <c r="B27" s="9">
        <v>52</v>
      </c>
    </row>
  </sheetData>
  <sheetProtection selectLockedCells="1" selectUnlockedCells="1"/>
  <mergeCells count="4">
    <mergeCell ref="A19:B19"/>
    <mergeCell ref="A12:B12"/>
    <mergeCell ref="A6:B6"/>
    <mergeCell ref="A2:B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Осевые вентиляторы</vt:lpstr>
      <vt:lpstr>Канальные вентиляторы</vt:lpstr>
      <vt:lpstr>Радиальные вентиляторы</vt:lpstr>
      <vt:lpstr>Крышные вентиляторы</vt:lpstr>
      <vt:lpstr>Высокотемпературные вентиляторы</vt:lpstr>
      <vt:lpstr>Комплектующие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Admin</cp:lastModifiedBy>
  <dcterms:created xsi:type="dcterms:W3CDTF">2019-01-25T11:59:07Z</dcterms:created>
  <dcterms:modified xsi:type="dcterms:W3CDTF">2022-01-20T10:17:00Z</dcterms:modified>
</cp:coreProperties>
</file>